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725" windowHeight="14280" tabRatio="500"/>
  </bookViews>
  <sheets>
    <sheet name="Maturite des processus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5" i="1"/>
  <c r="E14" i="1"/>
  <c r="E12" i="1"/>
  <c r="J10" i="1"/>
  <c r="M10" i="1"/>
  <c r="L9" i="1"/>
  <c r="L4" i="1"/>
  <c r="L5" i="1"/>
  <c r="L6" i="1"/>
  <c r="L7" i="1"/>
  <c r="L3" i="1"/>
  <c r="M4" i="1"/>
  <c r="M5" i="1"/>
  <c r="M6" i="1"/>
  <c r="M7" i="1"/>
  <c r="M3" i="1"/>
  <c r="I10" i="1"/>
  <c r="H10" i="1"/>
  <c r="G10" i="1"/>
  <c r="F10" i="1"/>
  <c r="E10" i="1"/>
  <c r="D10" i="1"/>
  <c r="C10" i="1"/>
  <c r="B10" i="1"/>
  <c r="C9" i="1"/>
  <c r="D9" i="1"/>
  <c r="E9" i="1"/>
  <c r="F9" i="1"/>
  <c r="G9" i="1"/>
  <c r="H9" i="1"/>
  <c r="I9" i="1"/>
  <c r="J9" i="1"/>
  <c r="B9" i="1"/>
</calcChain>
</file>

<file path=xl/comments1.xml><?xml version="1.0" encoding="utf-8"?>
<comments xmlns="http://schemas.openxmlformats.org/spreadsheetml/2006/main">
  <authors>
    <author>francois</author>
  </authors>
  <commentList>
    <comment ref="A1" authorId="0">
      <text>
        <r>
          <rPr>
            <b/>
            <sz val="9"/>
            <color indexed="81"/>
            <rFont val="Calibri"/>
            <family val="2"/>
          </rPr>
          <t>francois:</t>
        </r>
        <r>
          <rPr>
            <sz val="9"/>
            <color indexed="81"/>
            <rFont val="Calibri"/>
            <family val="2"/>
          </rPr>
          <t xml:space="preserve">
Noté de 1 à 5
</t>
        </r>
      </text>
    </comment>
  </commentList>
</comments>
</file>

<file path=xl/sharedStrings.xml><?xml version="1.0" encoding="utf-8"?>
<sst xmlns="http://schemas.openxmlformats.org/spreadsheetml/2006/main" count="24" uniqueCount="21">
  <si>
    <t>Critères</t>
  </si>
  <si>
    <t>Stratégie</t>
  </si>
  <si>
    <t>SMQ et amélioration</t>
  </si>
  <si>
    <t>Le processus est il défini de manière approprié ?</t>
  </si>
  <si>
    <t>Les responsabilités sont-elles attribuées ?</t>
  </si>
  <si>
    <t>Le processus est-il efficace pour obtenir les résultats attendus ?</t>
  </si>
  <si>
    <t>Capacité du processus à évoluer et s'adapter au changement</t>
  </si>
  <si>
    <t>Processus</t>
  </si>
  <si>
    <t>Résultat de maturité du processus :</t>
  </si>
  <si>
    <t>Résultat de maturité du processus, note moyenne :</t>
  </si>
  <si>
    <t>Les procédures sont elles mise en œuvre et tenues à jours ?</t>
  </si>
  <si>
    <t>Résultat par item, note moyenne</t>
  </si>
  <si>
    <t>Résultat attendu en %</t>
  </si>
  <si>
    <t xml:space="preserve">Cible pour les résultats attendus : </t>
  </si>
  <si>
    <t>Achats</t>
  </si>
  <si>
    <t>Relations avec les fournisseurs</t>
  </si>
  <si>
    <t>RH</t>
  </si>
  <si>
    <t>Processus Opérationnel</t>
  </si>
  <si>
    <t>Cible pour note très basse</t>
  </si>
  <si>
    <t>Cible pour note basse</t>
  </si>
  <si>
    <t>Cible note haute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</si>
</sst>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6"/>
      <color theme="1"/>
      <name val="Calibri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2" fontId="0" fillId="0" borderId="1" xfId="4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9" fontId="0" fillId="0" borderId="28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</cellXfs>
  <cellStyles count="19">
    <cellStyle name="Lien hypertexte" xfId="2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3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Milliers" xfId="4" builtinId="3"/>
    <cellStyle name="Normal" xfId="0" builtinId="0"/>
    <cellStyle name="Pourcentage" xfId="1" builtinId="5"/>
  </cellStyles>
  <dxfs count="8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J20" sqref="J20"/>
    </sheetView>
  </sheetViews>
  <sheetFormatPr baseColWidth="10" defaultColWidth="10.875" defaultRowHeight="15.75" x14ac:dyDescent="0.25"/>
  <cols>
    <col min="1" max="1" width="32.5" style="1" customWidth="1"/>
    <col min="2" max="10" width="16.5" style="1" customWidth="1"/>
    <col min="11" max="11" width="3.125" style="1" customWidth="1"/>
    <col min="12" max="13" width="14.125" style="1" customWidth="1"/>
    <col min="14" max="16384" width="10.875" style="1"/>
  </cols>
  <sheetData>
    <row r="1" spans="1:13" ht="21.75" thickBot="1" x14ac:dyDescent="0.3">
      <c r="A1" s="37" t="s">
        <v>0</v>
      </c>
      <c r="B1" s="34" t="s">
        <v>7</v>
      </c>
      <c r="C1" s="35"/>
      <c r="D1" s="35"/>
      <c r="E1" s="35"/>
      <c r="F1" s="35"/>
      <c r="G1" s="35"/>
      <c r="H1" s="35"/>
      <c r="I1" s="35"/>
      <c r="J1" s="36"/>
    </row>
    <row r="2" spans="1:13" ht="48" thickBot="1" x14ac:dyDescent="0.3">
      <c r="A2" s="38"/>
      <c r="B2" s="3" t="s">
        <v>1</v>
      </c>
      <c r="C2" s="40" t="s">
        <v>2</v>
      </c>
      <c r="D2" s="3" t="s">
        <v>17</v>
      </c>
      <c r="E2" s="4" t="s">
        <v>17</v>
      </c>
      <c r="F2" s="4" t="s">
        <v>17</v>
      </c>
      <c r="G2" s="5" t="s">
        <v>17</v>
      </c>
      <c r="H2" s="46" t="s">
        <v>16</v>
      </c>
      <c r="I2" s="4" t="s">
        <v>15</v>
      </c>
      <c r="J2" s="5" t="s">
        <v>14</v>
      </c>
      <c r="L2" s="25" t="s">
        <v>11</v>
      </c>
      <c r="M2" s="26" t="s">
        <v>12</v>
      </c>
    </row>
    <row r="3" spans="1:13" ht="42.95" customHeight="1" x14ac:dyDescent="0.25">
      <c r="A3" s="31" t="s">
        <v>3</v>
      </c>
      <c r="B3" s="6">
        <v>3</v>
      </c>
      <c r="C3" s="41">
        <v>3</v>
      </c>
      <c r="D3" s="6">
        <v>4</v>
      </c>
      <c r="E3" s="7">
        <v>4</v>
      </c>
      <c r="F3" s="7">
        <v>4</v>
      </c>
      <c r="G3" s="8">
        <v>4</v>
      </c>
      <c r="H3" s="47">
        <v>3</v>
      </c>
      <c r="I3" s="7">
        <v>5</v>
      </c>
      <c r="J3" s="8">
        <v>1</v>
      </c>
      <c r="L3" s="15">
        <f>AVERAGE(B3:J3)</f>
        <v>3.4444444444444446</v>
      </c>
      <c r="M3" s="21">
        <f>AVERAGE(B3:J3)*20/100</f>
        <v>0.68888888888888888</v>
      </c>
    </row>
    <row r="4" spans="1:13" ht="42.95" customHeight="1" x14ac:dyDescent="0.25">
      <c r="A4" s="32" t="s">
        <v>4</v>
      </c>
      <c r="B4" s="9">
        <v>5</v>
      </c>
      <c r="C4" s="42">
        <v>3</v>
      </c>
      <c r="D4" s="9">
        <v>3</v>
      </c>
      <c r="E4" s="10">
        <v>3</v>
      </c>
      <c r="F4" s="10">
        <v>3</v>
      </c>
      <c r="G4" s="11">
        <v>3</v>
      </c>
      <c r="H4" s="48">
        <v>4</v>
      </c>
      <c r="I4" s="10">
        <v>5</v>
      </c>
      <c r="J4" s="11">
        <v>4</v>
      </c>
      <c r="L4" s="22">
        <f t="shared" ref="L4:L7" si="0">AVERAGE(B4:J4)</f>
        <v>3.6666666666666665</v>
      </c>
      <c r="M4" s="23">
        <f t="shared" ref="M4:M7" si="1">AVERAGE(B4:J4)*20/100</f>
        <v>0.73333333333333328</v>
      </c>
    </row>
    <row r="5" spans="1:13" ht="42.95" customHeight="1" x14ac:dyDescent="0.25">
      <c r="A5" s="32" t="s">
        <v>10</v>
      </c>
      <c r="B5" s="9">
        <v>3</v>
      </c>
      <c r="C5" s="42">
        <v>3</v>
      </c>
      <c r="D5" s="9">
        <v>1</v>
      </c>
      <c r="E5" s="10">
        <v>1</v>
      </c>
      <c r="F5" s="10">
        <v>1</v>
      </c>
      <c r="G5" s="11">
        <v>3</v>
      </c>
      <c r="H5" s="48">
        <v>3</v>
      </c>
      <c r="I5" s="10">
        <v>4</v>
      </c>
      <c r="J5" s="11">
        <v>2</v>
      </c>
      <c r="L5" s="22">
        <f t="shared" si="0"/>
        <v>2.3333333333333335</v>
      </c>
      <c r="M5" s="23">
        <f t="shared" si="1"/>
        <v>0.46666666666666673</v>
      </c>
    </row>
    <row r="6" spans="1:13" ht="42.95" customHeight="1" x14ac:dyDescent="0.25">
      <c r="A6" s="32" t="s">
        <v>5</v>
      </c>
      <c r="B6" s="9">
        <v>2</v>
      </c>
      <c r="C6" s="42">
        <v>3</v>
      </c>
      <c r="D6" s="9">
        <v>4</v>
      </c>
      <c r="E6" s="10">
        <v>4</v>
      </c>
      <c r="F6" s="10">
        <v>4</v>
      </c>
      <c r="G6" s="11">
        <v>4</v>
      </c>
      <c r="H6" s="48">
        <v>4</v>
      </c>
      <c r="I6" s="10">
        <v>5</v>
      </c>
      <c r="J6" s="11">
        <v>3</v>
      </c>
      <c r="L6" s="22">
        <f t="shared" si="0"/>
        <v>3.6666666666666665</v>
      </c>
      <c r="M6" s="23">
        <f t="shared" si="1"/>
        <v>0.73333333333333328</v>
      </c>
    </row>
    <row r="7" spans="1:13" ht="42.95" customHeight="1" thickBot="1" x14ac:dyDescent="0.3">
      <c r="A7" s="33" t="s">
        <v>6</v>
      </c>
      <c r="B7" s="12">
        <v>3</v>
      </c>
      <c r="C7" s="43">
        <v>3</v>
      </c>
      <c r="D7" s="12">
        <v>3</v>
      </c>
      <c r="E7" s="13">
        <v>3</v>
      </c>
      <c r="F7" s="13">
        <v>3</v>
      </c>
      <c r="G7" s="14">
        <v>3</v>
      </c>
      <c r="H7" s="49">
        <v>3</v>
      </c>
      <c r="I7" s="13">
        <v>5</v>
      </c>
      <c r="J7" s="14">
        <v>4</v>
      </c>
      <c r="L7" s="24">
        <f t="shared" si="0"/>
        <v>3.3333333333333335</v>
      </c>
      <c r="M7" s="20">
        <f t="shared" si="1"/>
        <v>0.66666666666666674</v>
      </c>
    </row>
    <row r="8" spans="1:13" ht="18" customHeight="1" thickBot="1" x14ac:dyDescent="0.3"/>
    <row r="9" spans="1:13" ht="27.95" customHeight="1" thickBot="1" x14ac:dyDescent="0.3">
      <c r="A9" s="29" t="s">
        <v>9</v>
      </c>
      <c r="B9" s="15">
        <f>AVERAGE(B3:B7)</f>
        <v>3.2</v>
      </c>
      <c r="C9" s="44">
        <f t="shared" ref="C9:J9" si="2">AVERAGE(C3:C7)</f>
        <v>3</v>
      </c>
      <c r="D9" s="15">
        <f t="shared" si="2"/>
        <v>3</v>
      </c>
      <c r="E9" s="16">
        <f t="shared" si="2"/>
        <v>3</v>
      </c>
      <c r="F9" s="16">
        <f t="shared" si="2"/>
        <v>3</v>
      </c>
      <c r="G9" s="17">
        <f t="shared" si="2"/>
        <v>3.4</v>
      </c>
      <c r="H9" s="50">
        <f t="shared" si="2"/>
        <v>3.4</v>
      </c>
      <c r="I9" s="16">
        <f t="shared" si="2"/>
        <v>4.8</v>
      </c>
      <c r="J9" s="17">
        <f t="shared" si="2"/>
        <v>2.8</v>
      </c>
      <c r="L9" s="28">
        <f>AVERAGE(B3:J7)</f>
        <v>3.2888888888888888</v>
      </c>
      <c r="M9" s="2"/>
    </row>
    <row r="10" spans="1:13" ht="27.95" customHeight="1" thickBot="1" x14ac:dyDescent="0.3">
      <c r="A10" s="30" t="s">
        <v>8</v>
      </c>
      <c r="B10" s="18">
        <f>SUM(B3:B7)*4/100</f>
        <v>0.64</v>
      </c>
      <c r="C10" s="45">
        <f t="shared" ref="C10:I10" si="3">SUM(C3:C7)*4/100</f>
        <v>0.6</v>
      </c>
      <c r="D10" s="18">
        <f t="shared" si="3"/>
        <v>0.6</v>
      </c>
      <c r="E10" s="19">
        <f t="shared" si="3"/>
        <v>0.6</v>
      </c>
      <c r="F10" s="19">
        <f t="shared" si="3"/>
        <v>0.6</v>
      </c>
      <c r="G10" s="20">
        <f t="shared" si="3"/>
        <v>0.68</v>
      </c>
      <c r="H10" s="51">
        <f t="shared" si="3"/>
        <v>0.68</v>
      </c>
      <c r="I10" s="19">
        <f t="shared" si="3"/>
        <v>0.96</v>
      </c>
      <c r="J10" s="20">
        <f>AVERAGE(J3:J7)*20/100</f>
        <v>0.56000000000000005</v>
      </c>
      <c r="L10" s="2"/>
      <c r="M10" s="27">
        <f>AVERAGE(B3:J7)*20/100</f>
        <v>0.65777777777777768</v>
      </c>
    </row>
    <row r="11" spans="1:13" ht="27.95" customHeight="1" x14ac:dyDescent="0.25"/>
    <row r="12" spans="1:13" x14ac:dyDescent="0.25">
      <c r="C12" s="39" t="s">
        <v>13</v>
      </c>
      <c r="D12" s="1">
        <v>0.6</v>
      </c>
      <c r="E12" s="53">
        <f>D12</f>
        <v>0.6</v>
      </c>
    </row>
    <row r="13" spans="1:13" x14ac:dyDescent="0.25">
      <c r="C13" s="39"/>
    </row>
    <row r="14" spans="1:13" x14ac:dyDescent="0.25">
      <c r="C14" s="39" t="s">
        <v>18</v>
      </c>
      <c r="D14" s="1">
        <v>1</v>
      </c>
      <c r="E14" s="52">
        <f>D14</f>
        <v>1</v>
      </c>
    </row>
    <row r="15" spans="1:13" x14ac:dyDescent="0.25">
      <c r="C15" s="39" t="s">
        <v>19</v>
      </c>
      <c r="D15" s="1">
        <v>2</v>
      </c>
      <c r="E15" s="10">
        <f>D15</f>
        <v>2</v>
      </c>
    </row>
    <row r="16" spans="1:13" x14ac:dyDescent="0.25">
      <c r="C16" s="1" t="s">
        <v>20</v>
      </c>
      <c r="D16" s="1">
        <v>5</v>
      </c>
      <c r="E16" s="10">
        <f>D16</f>
        <v>5</v>
      </c>
    </row>
  </sheetData>
  <mergeCells count="2">
    <mergeCell ref="B1:J1"/>
    <mergeCell ref="A1:A2"/>
  </mergeCells>
  <conditionalFormatting sqref="B3:J7 E14">
    <cfRule type="cellIs" dxfId="9" priority="20" operator="lessThanOrEqual">
      <formula>$D$14</formula>
    </cfRule>
  </conditionalFormatting>
  <conditionalFormatting sqref="B10:J10 M3:M7">
    <cfRule type="cellIs" dxfId="5" priority="17" operator="lessThan">
      <formula>$D$12</formula>
    </cfRule>
  </conditionalFormatting>
  <conditionalFormatting sqref="B3:J7 E16">
    <cfRule type="cellIs" dxfId="8" priority="18" operator="greaterThanOrEqual">
      <formula>$D$16</formula>
    </cfRule>
  </conditionalFormatting>
  <conditionalFormatting sqref="B3:J7 E15">
    <cfRule type="cellIs" dxfId="7" priority="19" operator="between">
      <formula>$D$14+0.01</formula>
      <formula>$D$15</formula>
    </cfRule>
  </conditionalFormatting>
  <conditionalFormatting sqref="E12">
    <cfRule type="cellIs" dxfId="6" priority="1" operator="lessThanOrEqual">
      <formula>$D$12</formula>
    </cfRule>
  </conditionalFormatting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Maturite des processus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François Sapé</cp:lastModifiedBy>
  <dcterms:created xsi:type="dcterms:W3CDTF">2016-02-18T11:12:20Z</dcterms:created>
  <dcterms:modified xsi:type="dcterms:W3CDTF">2017-01-06T13:02:41Z</dcterms:modified>
</cp:coreProperties>
</file>